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Y\Desktop\"/>
    </mc:Choice>
  </mc:AlternateContent>
  <xr:revisionPtr revIDLastSave="0" documentId="8_{589C0E92-95BA-4D9D-9593-3C8B3674C096}" xr6:coauthVersionLast="47" xr6:coauthVersionMax="47" xr10:uidLastSave="{00000000-0000-0000-0000-000000000000}"/>
  <bookViews>
    <workbookView xWindow="-120" yWindow="-120" windowWidth="20730" windowHeight="11160" activeTab="1" xr2:uid="{9B811096-BDE8-4139-B516-5C92AB994309}"/>
  </bookViews>
  <sheets>
    <sheet name="ครั้งที่ 5 มิถนายน 2564" sheetId="5" r:id="rId1"/>
    <sheet name="รอบที่ 6 21 กรกฏาคม2564" sheetId="7" r:id="rId2"/>
    <sheet name="Sheet2" sheetId="8" r:id="rId3"/>
    <sheet name="สรุปภาพรวม" sheetId="10" r:id="rId4"/>
    <sheet name="Sheet1" sheetId="11" r:id="rId5"/>
  </sheets>
  <definedNames>
    <definedName name="_xlnm.Print_Titles" localSheetId="0">'ครั้งที่ 5 มิถนายน 2564'!$3:$4</definedName>
    <definedName name="_xlnm.Print_Titles" localSheetId="1">'รอบที่ 6 21 กรกฏาคม2564'!$3:$4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1" l="1"/>
  <c r="H12" i="11"/>
  <c r="G12" i="11"/>
  <c r="F12" i="11"/>
  <c r="E12" i="11"/>
  <c r="D12" i="11"/>
  <c r="C12" i="11"/>
  <c r="I12" i="10" l="1"/>
  <c r="H12" i="10"/>
  <c r="G12" i="10"/>
  <c r="F12" i="10"/>
  <c r="E12" i="10"/>
  <c r="D12" i="10"/>
  <c r="C12" i="10"/>
  <c r="D10" i="8" l="1"/>
  <c r="C10" i="8"/>
  <c r="G9" i="7" l="1"/>
  <c r="G18" i="5" l="1"/>
</calcChain>
</file>

<file path=xl/sharedStrings.xml><?xml version="1.0" encoding="utf-8"?>
<sst xmlns="http://schemas.openxmlformats.org/spreadsheetml/2006/main" count="190" uniqueCount="103">
  <si>
    <t>ลำดับ</t>
  </si>
  <si>
    <t>ชื่อผลงาน</t>
  </si>
  <si>
    <t>ชื่อผู้ขอเบิก</t>
  </si>
  <si>
    <t>แหล่งเผยแพร่</t>
  </si>
  <si>
    <t>วันที่เผยแพร่</t>
  </si>
  <si>
    <t>อนุมัติ</t>
  </si>
  <si>
    <t>ไม่อนุมัติ</t>
  </si>
  <si>
    <t>หมายเหตุ</t>
  </si>
  <si>
    <t>จำนวนเงิน</t>
  </si>
  <si>
    <t>นานาชาติ</t>
  </si>
  <si>
    <t>ร้อยละ</t>
  </si>
  <si>
    <t>ชาติ</t>
  </si>
  <si>
    <t>คณะวิทยาการจัดการ</t>
  </si>
  <si>
    <t>การพิจารณา</t>
  </si>
  <si>
    <t>การเบิกจ่าย</t>
  </si>
  <si>
    <t>คณะมนุษยศาสตร์และสังคมศาสตร์</t>
  </si>
  <si>
    <t>คณะวิทยาศาสตร์</t>
  </si>
  <si>
    <t>รายการขออนุมัติเบิกจ่ายต่าตอบแทนตีพิมพ์เผยแพร่ ผลงานวิชาการและผลงานสร้างสรรค์ ประจำปีงบประมาณ 2564</t>
  </si>
  <si>
    <t>หน่วยงาน</t>
  </si>
  <si>
    <t>กรกฎาคม-ธันวาคม 2563</t>
  </si>
  <si>
    <t>พยาบาลศาสตร์</t>
  </si>
  <si>
    <t>ผลงานสร้างสรรค์</t>
  </si>
  <si>
    <t>นานาชาติในประเทศ</t>
  </si>
  <si>
    <t>นางสาววิชญาพร จันทะนัน</t>
  </si>
  <si>
    <t>การศึกษาพฤติกรรมการสวมหมวกนิรภัยของนักศึกษามหาวิทยาลัยราชภัฏบุรีรัมย์</t>
  </si>
  <si>
    <t xml:space="preserve">ประชุมวิชาการ ครั้งที่ 4 มหาวิทยาลัยราชภัฏบุรีรัมย์ </t>
  </si>
  <si>
    <t>Proceeding</t>
  </si>
  <si>
    <t>การประเมินคุณภาพน้ำคลองห้วยจรเข้มาก และแหล่งน้ำดิบ มหาวิทยาลัยราชภัฏบุรีรัมย์</t>
  </si>
  <si>
    <t>12-13 พฤษภาคม 2564</t>
  </si>
  <si>
    <t>ประชุมวิชาการสิ่งแวดล้อมแห่งชาติ ครั้งที่ 20</t>
  </si>
  <si>
    <t>On (m,n)-QUASI-GAMMA-IDEALS IN ORDERED LA-GAMMA-SEMIGROUPS</t>
  </si>
  <si>
    <t>วารสาร J.Math.Comput.Sci ปีที่ 11 ฉบับที่ 3 ปรากฏในฐาน Scopus Q4</t>
  </si>
  <si>
    <t>Almost interior Gamma-ideal and Fuzzy Almost interior Gamma-ideals in Gamma-semiggroup</t>
  </si>
  <si>
    <t>วารสาร Mathematics and Statics ปีที่ 9ฉบับที่ 3 ปรากฏในฐาน Scopus Q4</t>
  </si>
  <si>
    <t>การศึกษาคุณสมบัติทางเคมี ประสาทสัมผัสและการต้านอนุมูลอิสระขอวสาโทข้าวเจ้า</t>
  </si>
  <si>
    <t>วารสารวิทยาศาสตร์บูรพา ปีที 26 ฉบับที่2 2564 ปรากฏในฐาน TCI กลุ่มที่ 1</t>
  </si>
  <si>
    <t>พฤษภาคม-สิงหาคม 2564</t>
  </si>
  <si>
    <t>นางสาวประภาพันธ์  ศิริขันธ์แสง</t>
  </si>
  <si>
    <t>Community Product Development Guidelines A Case Study of Reed Mat Product</t>
  </si>
  <si>
    <t>ประชุมวิชาการระดับนานาชาติ (ออนไลน์) ครั้งที่ 4 ณ มหาวิทยาลัยราชภัฏร้อยเอ็ด</t>
  </si>
  <si>
    <t>นายกิตติกร ฮวดศรี</t>
  </si>
  <si>
    <t>นานาชาติ (ในประเทศ)</t>
  </si>
  <si>
    <t>นางสาวกนิษฐา  จอดนอก</t>
  </si>
  <si>
    <t>คณะพยาบาลศาสตร์</t>
  </si>
  <si>
    <t>มาตราการทางกฏหมายในการจัดสถานที่ทำความสะอาดมือบริเวณแสดงสัตว์</t>
  </si>
  <si>
    <t>วารสารวิชาการนิติศาสตร์ มหาวิทยาลัยราชภัฏอุบลราชธานี ปีที่ 8ฉบับที่ 2 ปรากฏในฐาน TCI กลุ่ม2</t>
  </si>
  <si>
    <t>การถ่ายทอดความรู้การผลิตปุ๋ยหมักมูลใส้เดือนดินจากมูลวัวและวัสดุอินทรีย์ในท้องถิ่นของเกษตรกรในตำบลหนองตาด อำเภอเมือง จังหวัดบุรีรัมย์</t>
  </si>
  <si>
    <t>วารสารส่งเสริมการเกษตร มหาวิทยาลัยแม่โจ้ ปีที่38 ฉบับที่ 1 ปรากฏในฐาน TCI กลุ่มที่1</t>
  </si>
  <si>
    <t>มกราคม-เมษายน 2564</t>
  </si>
  <si>
    <t>นายครุปกรณ์ ละเอียดอ่อน</t>
  </si>
  <si>
    <t>คณะครุศาสตร์</t>
  </si>
  <si>
    <t>การเพิ่มผลผลิตการปลูกแตงโมของกลุ่มผู้ปลูกในชุมชนบ้านโคกเมือง ตำบลจรเข้มาก อำเภอประโคนชัย จังหวัดบุรีรัมย์</t>
  </si>
  <si>
    <t>วารสารวิชาการและวิจัย มหาวิทยาลัยภาคตะวันออกเฉียงเหนือ ปีที่ 11 ฉบับที่ 1 ปรากฏในฐาน Tci กลุ่มที่ 2</t>
  </si>
  <si>
    <t>สมรรถนะการจัดการเรียนรู้และการรู้วิชาเฉพาะด้านของนักศึกษาครู สาขาวิชาสังคมศึกษา คณะครุศาสตร์ มหาวิทยาลัยราชภัฏบุรีรัมย์</t>
  </si>
  <si>
    <t>งานประชุมวิชาการระดับชาติและนานาชาติ ครั้งที่ 4 มหาวิทยาลัยราชภัฏบุรีรัมย์</t>
  </si>
  <si>
    <t>นายบัญชา นวนสาย</t>
  </si>
  <si>
    <t>ผลของโปรแกรมส่งเสริมสุขภาพจิตด้วยรูปแบบการให้สุขภาพจิตศึกษาแบบกลุ่มร่วมกับรูปแบบความสุขเชิงจิตวิทยา 5 มิติ เพื่อพัฒนาคุณภาพชีวิตและความสุขของผู้สูงอายุ</t>
  </si>
  <si>
    <t>นางสาวณิชาภัทร มณีพันธ์</t>
  </si>
  <si>
    <t>Perception of Chemistry Topics towart the role of Chemical Teams in Authentic Contexts</t>
  </si>
  <si>
    <t>ปัจจัยที่ส่งผลต่อการพัฒนาวิสาหกิจชุมชน ตำบลสวายจีก อำเภอเมือง จังหวัดบุรีรัมย์</t>
  </si>
  <si>
    <t>นายสถิตรัตน์     รอดอารี</t>
  </si>
  <si>
    <t>นางกัลยาณี          ธีระวงศ์ภิญโญ</t>
  </si>
  <si>
    <t>นางสาวแก้วมณี    อุทิรัมย์</t>
  </si>
  <si>
    <t>นางสาวบัวลอย     จันผกา</t>
  </si>
  <si>
    <t>วันพฤหัสบดีที่  10  มิถุนายน 2564  ณ ห้องประชุมสถาบันวิจัย 1  อาคาร 1 มหาวิทยาลัยราชภัฏบุรีรัมย์</t>
  </si>
  <si>
    <t>√</t>
  </si>
  <si>
    <t>รวมทั้งสิ้น 13 เรื่อง เป็นเงินทั้งสิ้น (สี่หมื่นห้าพันเก้าร้อยบาทถ้วน)</t>
  </si>
  <si>
    <t>สรุปงบประมาณการเบิกจ่ายค่าตอบแทนตีพิมพ์เผยแพร่ระดับชาติ และนานาชาติ</t>
  </si>
  <si>
    <t>ประจำปีงบประมาณ 2564</t>
  </si>
  <si>
    <t>งบประมาณที่เบิกจ่ายไป</t>
  </si>
  <si>
    <t>วันที่  1 ตุลาคม 2563</t>
  </si>
  <si>
    <t>วันที่  30 พฤศจิกายน 2563</t>
  </si>
  <si>
    <t>จำนวนโครงการ(เรื่อง)</t>
  </si>
  <si>
    <t>วันที่  18 มกราคม  2564</t>
  </si>
  <si>
    <t>วันที่อังคารที่  23  มีนาคม 2564</t>
  </si>
  <si>
    <t>รวมทั้งสิ้น</t>
  </si>
  <si>
    <t>คณะ</t>
  </si>
  <si>
    <t>รูปแบบการยกระดับเศรษฐกิจชุมชนด้วยการพัฒนาผลิตภัณฑ์อัตลักษณ์พื้นถิ่นข้าวเม่าแบบบูรณาการ</t>
  </si>
  <si>
    <t>มกราคม-มิถุนายน 2564</t>
  </si>
  <si>
    <t>อาจารย์ ดร.สรรเพชร เพียรจัด</t>
  </si>
  <si>
    <t>วารสารวิชาการ มจร.บุรีรัมย์ ปีที่ 6 ฉบับ 1 มกราคม-มิถุนายน 2564  ปรากฎในฐาน TCI กลุ่ม 2</t>
  </si>
  <si>
    <t>การออกแบบกราฟิกสำหรับนักศึกษาชั้นที่ 1 สาขาวิชาเทคโนโลยีและคอมพิวเตอร์เพื่อการศึกษา คณะครุศาสตร์ มหาวิทยาลัยราชภัฏบุรีรัมย์</t>
  </si>
  <si>
    <t>ประชุมวิชาการระดับชาติ ครั้งที่ 4 มหาวิทยาลัยราชภัฏบุรีรัมย์</t>
  </si>
  <si>
    <t>อาจารย์ ดร.บรรพต วงศ์ทองเจริญ</t>
  </si>
  <si>
    <t>ผลของการใช้วิธีการสอนแบบผสมผสานการเล่านิทานร่วมกับการใช้สื่อมัลติมีเดียเพื่อการศึกษาระดับพฤติกรรมความสนใจในการเรียนของนักเรียนชั้นประถมศึกษา ปีที่ 3 โรงเรียนสาธิต มหาวิทยาลัยราชภัฏบุรีรัมย์</t>
  </si>
  <si>
    <t>วารสารวิชาการศิลปศาสตร์และวิทยาศาสตร์ (FAS-Journal) ปีที่8 ฉบับที่ 1 มกราคม-มิถุนายน 2564 ปรากฏในฐาน TCI กลุ่ม 2</t>
  </si>
  <si>
    <t>ผศ.ดร.อนล สวนประดิษฐ์</t>
  </si>
  <si>
    <t>การพัฒนาตำรา รายวิชาการขึ้นรูปด้วนแป้นหมุน 2 สำหรับนักศึกษาสาขาวิชาเทคโนโลยีเซรามิกส์ คณะเทคโนโลยีอุตสาหกรรม มหาวิทยาลัยราชภัฏบุรีรัมย์</t>
  </si>
  <si>
    <t>งานประชุมวิชาการพะเยาวิจัย10 มหาวิทยาลัยพะเยา จังหวัดพะเยา</t>
  </si>
  <si>
    <t>25-28 กุมภาพันธ์ 2564</t>
  </si>
  <si>
    <t>ผศ.วีระ เนตราทิพย์</t>
  </si>
  <si>
    <t>คณะเทคโนโลยีอุตสาหกรรม</t>
  </si>
  <si>
    <t>วันอังคารที่  20 กรกฏาคม 2564  ณ ห้องประชุมสถาบันวิจัย 1  อาคาร 1 มหาวิทยาลัยราชภัฏบุรีรัมย์</t>
  </si>
  <si>
    <t>รวมทั้งสิ้น 7 โครงการ เป็นเงินทั้งสิ้น (สองหมื่นสามร้อยสามสิบบาทถ้วน)</t>
  </si>
  <si>
    <t>ระดับ</t>
  </si>
  <si>
    <t>สรุปการเบิกจ่ายค่าตอบแทนตีพิมพ์เผยแพร่ผลงานวิชาการ วิจัย และผลงานสร้างสรรค์</t>
  </si>
  <si>
    <t>การเผยแพร่</t>
  </si>
  <si>
    <t>จำนวนผลงาน</t>
  </si>
  <si>
    <t>ตีพิมพ์</t>
  </si>
  <si>
    <t>คณะมนษยศาสตร์และสังคมศาสตร์</t>
  </si>
  <si>
    <t>คณะเทคโนโลยีเกษตร</t>
  </si>
  <si>
    <t>รวม</t>
  </si>
  <si>
    <t>ประจำปีงบประมาณ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</si>
</sst>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 New"/>
      <family val="2"/>
    </font>
    <font>
      <b/>
      <sz val="12"/>
      <color theme="1"/>
      <name val="TH Sarabun New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  <charset val="222"/>
    </font>
    <font>
      <b/>
      <sz val="18"/>
      <color theme="1"/>
      <name val="TH SarabunPSK"/>
      <family val="2"/>
      <charset val="222"/>
    </font>
    <font>
      <b/>
      <sz val="18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  <charset val="222"/>
    </font>
    <font>
      <sz val="8"/>
      <name val="Tahoma"/>
      <family val="2"/>
      <charset val="222"/>
      <scheme val="minor"/>
    </font>
    <font>
      <sz val="16"/>
      <color theme="1"/>
      <name val="Tahoma"/>
      <family val="2"/>
    </font>
    <font>
      <sz val="18"/>
      <color theme="1"/>
      <name val="TH Sarabun New"/>
      <family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187" fontId="7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87" fontId="1" fillId="0" borderId="1" xfId="1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/>
    <xf numFmtId="0" fontId="5" fillId="2" borderId="1" xfId="0" applyFont="1" applyFill="1" applyBorder="1" applyAlignment="1"/>
    <xf numFmtId="15" fontId="1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87" fontId="11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15" fontId="7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/>
    <xf numFmtId="187" fontId="14" fillId="0" borderId="1" xfId="1" applyNumberFormat="1" applyFont="1" applyBorder="1"/>
    <xf numFmtId="187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right"/>
    </xf>
    <xf numFmtId="17" fontId="14" fillId="0" borderId="1" xfId="0" applyNumberFormat="1" applyFont="1" applyBorder="1" applyAlignment="1">
      <alignment horizontal="right"/>
    </xf>
    <xf numFmtId="0" fontId="16" fillId="5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187" fontId="17" fillId="0" borderId="1" xfId="1" applyNumberFormat="1" applyFont="1" applyBorder="1" applyAlignment="1">
      <alignment horizontal="center"/>
    </xf>
    <xf numFmtId="187" fontId="17" fillId="0" borderId="1" xfId="1" applyNumberFormat="1" applyFont="1" applyBorder="1"/>
    <xf numFmtId="0" fontId="15" fillId="0" borderId="1" xfId="0" applyFont="1" applyBorder="1" applyAlignment="1">
      <alignment horizontal="center"/>
    </xf>
    <xf numFmtId="187" fontId="1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B440-A2B0-4F30-AFD9-549945EA395A}">
  <dimension ref="A1:K18"/>
  <sheetViews>
    <sheetView topLeftCell="A13" workbookViewId="0">
      <selection activeCell="C9" sqref="C9"/>
    </sheetView>
  </sheetViews>
  <sheetFormatPr defaultRowHeight="14.25"/>
  <cols>
    <col min="1" max="1" width="5.5" style="3" bestFit="1" customWidth="1"/>
    <col min="2" max="2" width="23" customWidth="1"/>
    <col min="3" max="3" width="16.125" customWidth="1"/>
    <col min="4" max="4" width="9.625" style="22" customWidth="1"/>
    <col min="5" max="5" width="16" customWidth="1"/>
    <col min="6" max="6" width="5.875" customWidth="1"/>
    <col min="7" max="7" width="8.5" style="15" bestFit="1" customWidth="1"/>
    <col min="8" max="8" width="4.25" customWidth="1"/>
    <col min="9" max="9" width="5.625" customWidth="1"/>
    <col min="10" max="10" width="8.5" bestFit="1" customWidth="1"/>
    <col min="11" max="11" width="9.125" customWidth="1"/>
  </cols>
  <sheetData>
    <row r="1" spans="1:11" ht="23.25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>
      <c r="A3" s="45" t="s">
        <v>0</v>
      </c>
      <c r="B3" s="45" t="s">
        <v>1</v>
      </c>
      <c r="C3" s="45" t="s">
        <v>3</v>
      </c>
      <c r="D3" s="52" t="s">
        <v>4</v>
      </c>
      <c r="E3" s="45" t="s">
        <v>2</v>
      </c>
      <c r="F3" s="45" t="s">
        <v>14</v>
      </c>
      <c r="G3" s="45"/>
      <c r="H3" s="53" t="s">
        <v>13</v>
      </c>
      <c r="I3" s="53"/>
      <c r="J3" s="45" t="s">
        <v>7</v>
      </c>
      <c r="K3" s="46" t="s">
        <v>18</v>
      </c>
    </row>
    <row r="4" spans="1:11" ht="24" customHeight="1">
      <c r="A4" s="45"/>
      <c r="B4" s="45"/>
      <c r="C4" s="45"/>
      <c r="D4" s="52"/>
      <c r="E4" s="45"/>
      <c r="F4" s="20" t="s">
        <v>10</v>
      </c>
      <c r="G4" s="16" t="s">
        <v>8</v>
      </c>
      <c r="H4" s="2" t="s">
        <v>5</v>
      </c>
      <c r="I4" s="2" t="s">
        <v>6</v>
      </c>
      <c r="J4" s="45"/>
      <c r="K4" s="46"/>
    </row>
    <row r="5" spans="1:11" ht="121.5">
      <c r="A5" s="5">
        <v>1</v>
      </c>
      <c r="B5" s="1" t="s">
        <v>27</v>
      </c>
      <c r="C5" s="1" t="s">
        <v>29</v>
      </c>
      <c r="D5" s="17" t="s">
        <v>28</v>
      </c>
      <c r="E5" s="6" t="s">
        <v>60</v>
      </c>
      <c r="F5" s="7">
        <v>100</v>
      </c>
      <c r="G5" s="12">
        <v>3000</v>
      </c>
      <c r="H5" s="23" t="s">
        <v>65</v>
      </c>
      <c r="I5" s="1"/>
      <c r="J5" s="10" t="s">
        <v>11</v>
      </c>
      <c r="K5" s="11" t="s">
        <v>16</v>
      </c>
    </row>
    <row r="6" spans="1:11" ht="120">
      <c r="A6" s="9">
        <v>2</v>
      </c>
      <c r="B6" s="4" t="s">
        <v>30</v>
      </c>
      <c r="C6" s="4" t="s">
        <v>31</v>
      </c>
      <c r="D6" s="11">
        <v>2021</v>
      </c>
      <c r="E6" s="4" t="s">
        <v>23</v>
      </c>
      <c r="F6" s="9">
        <v>70</v>
      </c>
      <c r="G6" s="8">
        <v>7000</v>
      </c>
      <c r="H6" s="23" t="s">
        <v>65</v>
      </c>
      <c r="I6" s="4"/>
      <c r="J6" s="18" t="s">
        <v>9</v>
      </c>
      <c r="K6" s="11" t="s">
        <v>16</v>
      </c>
    </row>
    <row r="7" spans="1:11" ht="120">
      <c r="A7" s="9">
        <v>3</v>
      </c>
      <c r="B7" s="4" t="s">
        <v>32</v>
      </c>
      <c r="C7" s="4" t="s">
        <v>33</v>
      </c>
      <c r="D7" s="11">
        <v>2021</v>
      </c>
      <c r="E7" s="4" t="s">
        <v>23</v>
      </c>
      <c r="F7" s="9">
        <v>50</v>
      </c>
      <c r="G7" s="8">
        <v>5000</v>
      </c>
      <c r="H7" s="23" t="s">
        <v>65</v>
      </c>
      <c r="I7" s="4"/>
      <c r="J7" s="18" t="s">
        <v>9</v>
      </c>
      <c r="K7" s="11" t="s">
        <v>16</v>
      </c>
    </row>
    <row r="8" spans="1:11" ht="128.25" customHeight="1">
      <c r="A8" s="9">
        <v>4</v>
      </c>
      <c r="B8" s="4" t="s">
        <v>34</v>
      </c>
      <c r="C8" s="4" t="s">
        <v>35</v>
      </c>
      <c r="D8" s="11" t="s">
        <v>36</v>
      </c>
      <c r="E8" s="4" t="s">
        <v>37</v>
      </c>
      <c r="F8" s="9">
        <v>50</v>
      </c>
      <c r="G8" s="8">
        <v>2500</v>
      </c>
      <c r="H8" s="23" t="s">
        <v>65</v>
      </c>
      <c r="I8" s="4"/>
      <c r="J8" s="18" t="s">
        <v>11</v>
      </c>
      <c r="K8" s="4" t="s">
        <v>16</v>
      </c>
    </row>
    <row r="9" spans="1:11" ht="127.5">
      <c r="A9" s="9">
        <v>5</v>
      </c>
      <c r="B9" s="4" t="s">
        <v>38</v>
      </c>
      <c r="C9" s="4" t="s">
        <v>39</v>
      </c>
      <c r="D9" s="21">
        <v>242664</v>
      </c>
      <c r="E9" s="4" t="s">
        <v>40</v>
      </c>
      <c r="F9" s="4">
        <v>100</v>
      </c>
      <c r="G9" s="8">
        <v>5000</v>
      </c>
      <c r="H9" s="23" t="s">
        <v>65</v>
      </c>
      <c r="I9" s="4"/>
      <c r="J9" s="18" t="s">
        <v>41</v>
      </c>
      <c r="K9" s="4" t="s">
        <v>12</v>
      </c>
    </row>
    <row r="10" spans="1:11" ht="110.25" customHeight="1">
      <c r="A10" s="9">
        <v>6</v>
      </c>
      <c r="B10" s="4" t="s">
        <v>24</v>
      </c>
      <c r="C10" s="4" t="s">
        <v>25</v>
      </c>
      <c r="D10" s="21">
        <v>242529</v>
      </c>
      <c r="E10" s="4" t="s">
        <v>42</v>
      </c>
      <c r="F10" s="4">
        <v>20</v>
      </c>
      <c r="G10" s="8">
        <v>600</v>
      </c>
      <c r="H10" s="23" t="s">
        <v>65</v>
      </c>
      <c r="I10" s="4"/>
      <c r="J10" s="4" t="s">
        <v>11</v>
      </c>
      <c r="K10" s="4" t="s">
        <v>43</v>
      </c>
    </row>
    <row r="11" spans="1:11" ht="144">
      <c r="A11" s="9">
        <v>7</v>
      </c>
      <c r="B11" s="4" t="s">
        <v>44</v>
      </c>
      <c r="C11" s="4" t="s">
        <v>45</v>
      </c>
      <c r="D11" s="11" t="s">
        <v>19</v>
      </c>
      <c r="E11" s="4" t="s">
        <v>61</v>
      </c>
      <c r="F11" s="4">
        <v>100</v>
      </c>
      <c r="G11" s="8">
        <v>4000</v>
      </c>
      <c r="H11" s="23" t="s">
        <v>65</v>
      </c>
      <c r="I11" s="4"/>
      <c r="J11" s="4" t="s">
        <v>11</v>
      </c>
      <c r="K11" s="4" t="s">
        <v>15</v>
      </c>
    </row>
    <row r="12" spans="1:11" ht="144">
      <c r="A12" s="9">
        <v>8</v>
      </c>
      <c r="B12" s="4" t="s">
        <v>46</v>
      </c>
      <c r="C12" s="4" t="s">
        <v>47</v>
      </c>
      <c r="D12" s="11" t="s">
        <v>48</v>
      </c>
      <c r="E12" s="4" t="s">
        <v>49</v>
      </c>
      <c r="F12" s="4">
        <v>90</v>
      </c>
      <c r="G12" s="8">
        <v>4500</v>
      </c>
      <c r="H12" s="23" t="s">
        <v>65</v>
      </c>
      <c r="I12" s="4"/>
      <c r="J12" s="4" t="s">
        <v>11</v>
      </c>
      <c r="K12" s="4" t="s">
        <v>50</v>
      </c>
    </row>
    <row r="13" spans="1:11" ht="168" customHeight="1">
      <c r="A13" s="9">
        <v>9</v>
      </c>
      <c r="B13" s="4" t="s">
        <v>51</v>
      </c>
      <c r="C13" s="4" t="s">
        <v>52</v>
      </c>
      <c r="D13" s="21" t="s">
        <v>48</v>
      </c>
      <c r="E13" s="4" t="s">
        <v>62</v>
      </c>
      <c r="F13" s="4">
        <v>90</v>
      </c>
      <c r="G13" s="8">
        <v>3600</v>
      </c>
      <c r="H13" s="23" t="s">
        <v>65</v>
      </c>
      <c r="I13" s="4"/>
      <c r="J13" s="4" t="s">
        <v>11</v>
      </c>
      <c r="K13" s="4" t="s">
        <v>12</v>
      </c>
    </row>
    <row r="14" spans="1:11" ht="120">
      <c r="A14" s="9">
        <v>10</v>
      </c>
      <c r="B14" s="4" t="s">
        <v>53</v>
      </c>
      <c r="C14" s="4" t="s">
        <v>54</v>
      </c>
      <c r="D14" s="21">
        <v>242529</v>
      </c>
      <c r="E14" s="4" t="s">
        <v>55</v>
      </c>
      <c r="F14" s="4">
        <v>90</v>
      </c>
      <c r="G14" s="8">
        <v>2700</v>
      </c>
      <c r="H14" s="4"/>
      <c r="I14" s="4"/>
      <c r="J14" s="4" t="s">
        <v>11</v>
      </c>
      <c r="K14" s="4" t="s">
        <v>50</v>
      </c>
    </row>
    <row r="15" spans="1:11" ht="168">
      <c r="A15" s="9">
        <v>11</v>
      </c>
      <c r="B15" s="4" t="s">
        <v>56</v>
      </c>
      <c r="C15" s="4" t="s">
        <v>54</v>
      </c>
      <c r="D15" s="21">
        <v>242529</v>
      </c>
      <c r="E15" s="4" t="s">
        <v>57</v>
      </c>
      <c r="F15" s="4">
        <v>100</v>
      </c>
      <c r="G15" s="8">
        <v>3000</v>
      </c>
      <c r="H15" s="23" t="s">
        <v>65</v>
      </c>
      <c r="I15" s="4"/>
      <c r="J15" s="4" t="s">
        <v>11</v>
      </c>
      <c r="K15" s="4" t="s">
        <v>20</v>
      </c>
    </row>
    <row r="16" spans="1:11" ht="174.75" customHeight="1">
      <c r="A16" s="9">
        <v>12</v>
      </c>
      <c r="B16" s="4" t="s">
        <v>59</v>
      </c>
      <c r="C16" s="4" t="s">
        <v>39</v>
      </c>
      <c r="D16" s="21">
        <v>242664</v>
      </c>
      <c r="E16" s="4" t="s">
        <v>40</v>
      </c>
      <c r="F16" s="4">
        <v>100</v>
      </c>
      <c r="G16" s="8">
        <v>3000</v>
      </c>
      <c r="H16" s="23" t="s">
        <v>65</v>
      </c>
      <c r="I16" s="4"/>
      <c r="J16" s="18" t="s">
        <v>41</v>
      </c>
      <c r="K16" s="4" t="s">
        <v>12</v>
      </c>
    </row>
    <row r="17" spans="1:11" ht="129" customHeight="1">
      <c r="A17" s="9">
        <v>13</v>
      </c>
      <c r="B17" s="4" t="s">
        <v>58</v>
      </c>
      <c r="C17" s="4" t="s">
        <v>54</v>
      </c>
      <c r="D17" s="21">
        <v>242529</v>
      </c>
      <c r="E17" s="4" t="s">
        <v>63</v>
      </c>
      <c r="F17" s="4">
        <v>40</v>
      </c>
      <c r="G17" s="8">
        <v>2000</v>
      </c>
      <c r="H17" s="23" t="s">
        <v>65</v>
      </c>
      <c r="I17" s="4"/>
      <c r="J17" s="4" t="s">
        <v>22</v>
      </c>
      <c r="K17" s="4" t="s">
        <v>16</v>
      </c>
    </row>
    <row r="18" spans="1:11" ht="27.75">
      <c r="A18" s="47" t="s">
        <v>66</v>
      </c>
      <c r="B18" s="48"/>
      <c r="C18" s="48"/>
      <c r="D18" s="48"/>
      <c r="E18" s="48"/>
      <c r="F18" s="49"/>
      <c r="G18" s="19">
        <f>SUM(G5:G17)</f>
        <v>45900</v>
      </c>
      <c r="H18" s="13"/>
      <c r="I18" s="13"/>
      <c r="J18" s="13"/>
      <c r="K18" s="14"/>
    </row>
  </sheetData>
  <mergeCells count="12">
    <mergeCell ref="J3:J4"/>
    <mergeCell ref="K3:K4"/>
    <mergeCell ref="A18:F18"/>
    <mergeCell ref="A1:K1"/>
    <mergeCell ref="A2:K2"/>
    <mergeCell ref="A3:A4"/>
    <mergeCell ref="B3:B4"/>
    <mergeCell ref="C3:C4"/>
    <mergeCell ref="D3:D4"/>
    <mergeCell ref="E3:E4"/>
    <mergeCell ref="F3:G3"/>
    <mergeCell ref="H3:I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F5BB-BBBA-478E-BA3D-047B8CA508A7}">
  <dimension ref="A1:K9"/>
  <sheetViews>
    <sheetView tabSelected="1" workbookViewId="0">
      <selection activeCell="C6" sqref="C6"/>
    </sheetView>
  </sheetViews>
  <sheetFormatPr defaultRowHeight="14.25"/>
  <cols>
    <col min="2" max="2" width="25.75" customWidth="1"/>
    <col min="3" max="3" width="16.375" customWidth="1"/>
    <col min="5" max="5" width="15.25" customWidth="1"/>
    <col min="6" max="6" width="7.375" customWidth="1"/>
    <col min="7" max="7" width="7.875" customWidth="1"/>
    <col min="8" max="8" width="5.625" customWidth="1"/>
    <col min="9" max="9" width="5.5" customWidth="1"/>
    <col min="10" max="10" width="7.875" customWidth="1"/>
  </cols>
  <sheetData>
    <row r="1" spans="1:11" ht="23.25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>
      <c r="A2" s="51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>
      <c r="A3" s="54" t="s">
        <v>0</v>
      </c>
      <c r="B3" s="54" t="s">
        <v>1</v>
      </c>
      <c r="C3" s="54" t="s">
        <v>3</v>
      </c>
      <c r="D3" s="57" t="s">
        <v>4</v>
      </c>
      <c r="E3" s="54" t="s">
        <v>2</v>
      </c>
      <c r="F3" s="54" t="s">
        <v>14</v>
      </c>
      <c r="G3" s="54"/>
      <c r="H3" s="58" t="s">
        <v>13</v>
      </c>
      <c r="I3" s="58"/>
      <c r="J3" s="54" t="s">
        <v>7</v>
      </c>
      <c r="K3" s="55" t="s">
        <v>18</v>
      </c>
    </row>
    <row r="4" spans="1:11" ht="47.25">
      <c r="A4" s="54"/>
      <c r="B4" s="54"/>
      <c r="C4" s="54"/>
      <c r="D4" s="57"/>
      <c r="E4" s="54"/>
      <c r="F4" s="31" t="s">
        <v>10</v>
      </c>
      <c r="G4" s="32" t="s">
        <v>8</v>
      </c>
      <c r="H4" s="33" t="s">
        <v>5</v>
      </c>
      <c r="I4" s="33" t="s">
        <v>6</v>
      </c>
      <c r="J4" s="54"/>
      <c r="K4" s="55"/>
    </row>
    <row r="5" spans="1:11" ht="182.25">
      <c r="A5" s="5">
        <v>1</v>
      </c>
      <c r="B5" s="1" t="s">
        <v>77</v>
      </c>
      <c r="C5" s="1" t="s">
        <v>80</v>
      </c>
      <c r="D5" s="17" t="s">
        <v>78</v>
      </c>
      <c r="E5" s="6" t="s">
        <v>79</v>
      </c>
      <c r="F5" s="7">
        <v>97</v>
      </c>
      <c r="G5" s="12">
        <v>3880</v>
      </c>
      <c r="H5" s="23"/>
      <c r="I5" s="1"/>
      <c r="J5" s="35" t="s">
        <v>11</v>
      </c>
      <c r="K5" s="11" t="s">
        <v>50</v>
      </c>
    </row>
    <row r="6" spans="1:11" ht="162">
      <c r="A6" s="5">
        <v>4</v>
      </c>
      <c r="B6" s="1" t="s">
        <v>81</v>
      </c>
      <c r="C6" s="1" t="s">
        <v>82</v>
      </c>
      <c r="D6" s="17">
        <v>242529</v>
      </c>
      <c r="E6" s="6" t="s">
        <v>83</v>
      </c>
      <c r="F6" s="7">
        <v>75</v>
      </c>
      <c r="G6" s="12">
        <v>2250</v>
      </c>
      <c r="H6" s="23"/>
      <c r="I6" s="1"/>
      <c r="J6" s="35" t="s">
        <v>11</v>
      </c>
      <c r="K6" s="11" t="s">
        <v>50</v>
      </c>
    </row>
    <row r="7" spans="1:11" ht="243">
      <c r="A7" s="5">
        <v>5</v>
      </c>
      <c r="B7" s="1" t="s">
        <v>84</v>
      </c>
      <c r="C7" s="1" t="s">
        <v>85</v>
      </c>
      <c r="D7" s="17" t="s">
        <v>78</v>
      </c>
      <c r="E7" s="6" t="s">
        <v>86</v>
      </c>
      <c r="F7" s="7">
        <v>90</v>
      </c>
      <c r="G7" s="12">
        <v>3600</v>
      </c>
      <c r="H7" s="23"/>
      <c r="I7" s="1"/>
      <c r="J7" s="35" t="s">
        <v>11</v>
      </c>
      <c r="K7" s="11" t="s">
        <v>50</v>
      </c>
    </row>
    <row r="8" spans="1:11" ht="182.25">
      <c r="A8" s="5">
        <v>7</v>
      </c>
      <c r="B8" s="1" t="s">
        <v>87</v>
      </c>
      <c r="C8" s="1" t="s">
        <v>88</v>
      </c>
      <c r="D8" s="17" t="s">
        <v>89</v>
      </c>
      <c r="E8" s="6" t="s">
        <v>90</v>
      </c>
      <c r="F8" s="7">
        <v>100</v>
      </c>
      <c r="G8" s="12">
        <v>3000</v>
      </c>
      <c r="H8" s="23"/>
      <c r="I8" s="1"/>
      <c r="J8" s="35" t="s">
        <v>11</v>
      </c>
      <c r="K8" s="11" t="s">
        <v>91</v>
      </c>
    </row>
    <row r="9" spans="1:11" ht="45.75" customHeight="1">
      <c r="A9" s="56" t="s">
        <v>93</v>
      </c>
      <c r="B9" s="56"/>
      <c r="C9" s="56"/>
      <c r="D9" s="56"/>
      <c r="E9" s="56"/>
      <c r="F9" s="56"/>
      <c r="G9" s="34">
        <f>SUM(G5:G8)</f>
        <v>12730</v>
      </c>
    </row>
  </sheetData>
  <mergeCells count="12">
    <mergeCell ref="J3:J4"/>
    <mergeCell ref="K3:K4"/>
    <mergeCell ref="A9:F9"/>
    <mergeCell ref="A1:K1"/>
    <mergeCell ref="A2:K2"/>
    <mergeCell ref="A3:A4"/>
    <mergeCell ref="B3:B4"/>
    <mergeCell ref="C3:C4"/>
    <mergeCell ref="D3:D4"/>
    <mergeCell ref="E3:E4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6A6EE-8037-46B6-8A04-E4FFA346B5A3}">
  <dimension ref="A1:D10"/>
  <sheetViews>
    <sheetView zoomScale="160" zoomScaleNormal="160" workbookViewId="0">
      <selection activeCell="G7" sqref="G7"/>
    </sheetView>
  </sheetViews>
  <sheetFormatPr defaultRowHeight="14.25"/>
  <cols>
    <col min="1" max="1" width="6.75" customWidth="1"/>
    <col min="2" max="2" width="27.625" customWidth="1"/>
    <col min="3" max="3" width="23.5" customWidth="1"/>
    <col min="4" max="4" width="23.125" bestFit="1" customWidth="1"/>
  </cols>
  <sheetData>
    <row r="1" spans="1:4" ht="27" customHeight="1">
      <c r="A1" s="59" t="s">
        <v>67</v>
      </c>
      <c r="B1" s="60"/>
      <c r="C1" s="60"/>
      <c r="D1" s="60"/>
    </row>
    <row r="2" spans="1:4" ht="27" customHeight="1">
      <c r="A2" s="59" t="s">
        <v>68</v>
      </c>
      <c r="B2" s="60"/>
      <c r="C2" s="60"/>
      <c r="D2" s="61"/>
    </row>
    <row r="3" spans="1:4" ht="23.25">
      <c r="A3" s="29" t="s">
        <v>0</v>
      </c>
      <c r="B3" s="30" t="s">
        <v>76</v>
      </c>
      <c r="C3" s="29" t="s">
        <v>72</v>
      </c>
      <c r="D3" s="30" t="s">
        <v>69</v>
      </c>
    </row>
    <row r="4" spans="1:4" ht="23.25">
      <c r="A4" s="24">
        <v>1</v>
      </c>
      <c r="B4" s="36" t="s">
        <v>70</v>
      </c>
      <c r="C4" s="27">
        <v>24</v>
      </c>
      <c r="D4" s="25">
        <v>138500</v>
      </c>
    </row>
    <row r="5" spans="1:4" ht="23.25">
      <c r="A5" s="24">
        <v>2</v>
      </c>
      <c r="B5" s="36" t="s">
        <v>71</v>
      </c>
      <c r="C5" s="27">
        <v>6</v>
      </c>
      <c r="D5" s="25">
        <v>31000</v>
      </c>
    </row>
    <row r="6" spans="1:4" ht="23.25">
      <c r="A6" s="24">
        <v>3</v>
      </c>
      <c r="B6" s="36" t="s">
        <v>73</v>
      </c>
      <c r="C6" s="27">
        <v>12</v>
      </c>
      <c r="D6" s="25">
        <v>59600</v>
      </c>
    </row>
    <row r="7" spans="1:4" ht="23.25">
      <c r="A7" s="24">
        <v>4</v>
      </c>
      <c r="B7" s="36" t="s">
        <v>74</v>
      </c>
      <c r="C7" s="27">
        <v>23</v>
      </c>
      <c r="D7" s="25">
        <v>127800</v>
      </c>
    </row>
    <row r="8" spans="1:4" ht="27">
      <c r="A8" s="24">
        <v>5</v>
      </c>
      <c r="B8" s="37">
        <v>242675</v>
      </c>
      <c r="C8" s="27">
        <v>11</v>
      </c>
      <c r="D8" s="25">
        <v>45900</v>
      </c>
    </row>
    <row r="9" spans="1:4" ht="23.25">
      <c r="A9" s="24">
        <v>6</v>
      </c>
      <c r="B9" s="37">
        <v>242705</v>
      </c>
      <c r="C9" s="27">
        <v>7</v>
      </c>
      <c r="D9" s="25">
        <v>20330</v>
      </c>
    </row>
    <row r="10" spans="1:4" ht="23.25">
      <c r="A10" s="24"/>
      <c r="B10" s="28" t="s">
        <v>75</v>
      </c>
      <c r="C10" s="27">
        <f>SUM(C4:C9)</f>
        <v>83</v>
      </c>
      <c r="D10" s="26">
        <f>SUM(D4:D9)</f>
        <v>423130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F9B6-388F-4AA7-B073-10FF72534F49}">
  <dimension ref="A1:I12"/>
  <sheetViews>
    <sheetView workbookViewId="0">
      <selection activeCell="G16" sqref="G16"/>
    </sheetView>
  </sheetViews>
  <sheetFormatPr defaultRowHeight="14.25"/>
  <cols>
    <col min="2" max="2" width="29" bestFit="1" customWidth="1"/>
    <col min="6" max="6" width="11.5" bestFit="1" customWidth="1"/>
    <col min="7" max="7" width="15.75" bestFit="1" customWidth="1"/>
    <col min="8" max="8" width="12.625" bestFit="1" customWidth="1"/>
    <col min="9" max="9" width="10.75" bestFit="1" customWidth="1"/>
  </cols>
  <sheetData>
    <row r="1" spans="1:9" ht="23.25">
      <c r="A1" s="63" t="s">
        <v>95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64" t="s">
        <v>68</v>
      </c>
      <c r="B2" s="64"/>
      <c r="C2" s="64"/>
      <c r="D2" s="64"/>
      <c r="E2" s="64"/>
      <c r="F2" s="64"/>
      <c r="G2" s="64"/>
      <c r="H2" s="64"/>
      <c r="I2" s="64"/>
    </row>
    <row r="3" spans="1:9" ht="27.75">
      <c r="A3" s="65" t="s">
        <v>0</v>
      </c>
      <c r="B3" s="65" t="s">
        <v>76</v>
      </c>
      <c r="C3" s="67" t="s">
        <v>94</v>
      </c>
      <c r="D3" s="67"/>
      <c r="E3" s="67" t="s">
        <v>96</v>
      </c>
      <c r="F3" s="67"/>
      <c r="G3" s="67"/>
      <c r="H3" s="65" t="s">
        <v>97</v>
      </c>
      <c r="I3" s="65" t="s">
        <v>8</v>
      </c>
    </row>
    <row r="4" spans="1:9" ht="27.75">
      <c r="A4" s="66"/>
      <c r="B4" s="66"/>
      <c r="C4" s="38" t="s">
        <v>11</v>
      </c>
      <c r="D4" s="38" t="s">
        <v>9</v>
      </c>
      <c r="E4" s="38" t="s">
        <v>98</v>
      </c>
      <c r="F4" s="38" t="s">
        <v>26</v>
      </c>
      <c r="G4" s="38" t="s">
        <v>21</v>
      </c>
      <c r="H4" s="66"/>
      <c r="I4" s="66"/>
    </row>
    <row r="5" spans="1:9" ht="27.75">
      <c r="A5" s="39">
        <v>1</v>
      </c>
      <c r="B5" s="40" t="s">
        <v>50</v>
      </c>
      <c r="C5" s="39">
        <v>6</v>
      </c>
      <c r="D5" s="39">
        <v>3</v>
      </c>
      <c r="E5" s="39">
        <v>5</v>
      </c>
      <c r="F5" s="39">
        <v>2</v>
      </c>
      <c r="G5" s="39">
        <v>2</v>
      </c>
      <c r="H5" s="39">
        <v>9</v>
      </c>
      <c r="I5" s="41">
        <v>34030</v>
      </c>
    </row>
    <row r="6" spans="1:9" ht="27.75">
      <c r="A6" s="39">
        <v>2</v>
      </c>
      <c r="B6" s="40" t="s">
        <v>16</v>
      </c>
      <c r="C6" s="39">
        <v>21</v>
      </c>
      <c r="D6" s="39">
        <v>12</v>
      </c>
      <c r="E6" s="39">
        <v>21</v>
      </c>
      <c r="F6" s="39">
        <v>10</v>
      </c>
      <c r="G6" s="39">
        <v>2</v>
      </c>
      <c r="H6" s="39">
        <v>33</v>
      </c>
      <c r="I6" s="42">
        <v>180300</v>
      </c>
    </row>
    <row r="7" spans="1:9" ht="27.75">
      <c r="A7" s="39">
        <v>3</v>
      </c>
      <c r="B7" s="40" t="s">
        <v>99</v>
      </c>
      <c r="C7" s="39">
        <v>15</v>
      </c>
      <c r="D7" s="39">
        <v>4</v>
      </c>
      <c r="E7" s="39">
        <v>15</v>
      </c>
      <c r="F7" s="39">
        <v>3</v>
      </c>
      <c r="G7" s="39">
        <v>1</v>
      </c>
      <c r="H7" s="39">
        <v>19</v>
      </c>
      <c r="I7" s="42">
        <v>81200</v>
      </c>
    </row>
    <row r="8" spans="1:9" ht="27.75">
      <c r="A8" s="39">
        <v>4</v>
      </c>
      <c r="B8" s="40" t="s">
        <v>12</v>
      </c>
      <c r="C8" s="39">
        <v>6</v>
      </c>
      <c r="D8" s="39">
        <v>2</v>
      </c>
      <c r="E8" s="39">
        <v>5</v>
      </c>
      <c r="F8" s="39">
        <v>3</v>
      </c>
      <c r="G8" s="39">
        <v>0</v>
      </c>
      <c r="H8" s="39">
        <v>8</v>
      </c>
      <c r="I8" s="42">
        <v>28600</v>
      </c>
    </row>
    <row r="9" spans="1:9" ht="27.75">
      <c r="A9" s="39">
        <v>5</v>
      </c>
      <c r="B9" s="40" t="s">
        <v>91</v>
      </c>
      <c r="C9" s="39">
        <v>1</v>
      </c>
      <c r="D9" s="39">
        <v>3</v>
      </c>
      <c r="E9" s="39">
        <v>0</v>
      </c>
      <c r="F9" s="39">
        <v>1</v>
      </c>
      <c r="G9" s="39">
        <v>3</v>
      </c>
      <c r="H9" s="39">
        <v>4</v>
      </c>
      <c r="I9" s="42">
        <v>63000</v>
      </c>
    </row>
    <row r="10" spans="1:9" ht="27.75">
      <c r="A10" s="39">
        <v>6</v>
      </c>
      <c r="B10" s="40" t="s">
        <v>100</v>
      </c>
      <c r="C10" s="39">
        <v>0</v>
      </c>
      <c r="D10" s="39">
        <v>1</v>
      </c>
      <c r="E10" s="39">
        <v>1</v>
      </c>
      <c r="F10" s="39">
        <v>0</v>
      </c>
      <c r="G10" s="39">
        <v>0</v>
      </c>
      <c r="H10" s="39">
        <v>1</v>
      </c>
      <c r="I10" s="42">
        <v>10000</v>
      </c>
    </row>
    <row r="11" spans="1:9" ht="27.75">
      <c r="A11" s="39">
        <v>7</v>
      </c>
      <c r="B11" s="40" t="s">
        <v>43</v>
      </c>
      <c r="C11" s="39">
        <v>7</v>
      </c>
      <c r="D11" s="39">
        <v>0</v>
      </c>
      <c r="E11" s="39">
        <v>5</v>
      </c>
      <c r="F11" s="39">
        <v>2</v>
      </c>
      <c r="G11" s="39">
        <v>0</v>
      </c>
      <c r="H11" s="39">
        <v>7</v>
      </c>
      <c r="I11" s="42">
        <v>22400</v>
      </c>
    </row>
    <row r="12" spans="1:9" ht="27.75">
      <c r="A12" s="62" t="s">
        <v>101</v>
      </c>
      <c r="B12" s="62"/>
      <c r="C12" s="43">
        <f t="shared" ref="C12:I12" si="0">SUM(C5:C11)</f>
        <v>56</v>
      </c>
      <c r="D12" s="43">
        <f t="shared" si="0"/>
        <v>25</v>
      </c>
      <c r="E12" s="43">
        <f t="shared" si="0"/>
        <v>52</v>
      </c>
      <c r="F12" s="43">
        <f t="shared" si="0"/>
        <v>21</v>
      </c>
      <c r="G12" s="43">
        <f t="shared" si="0"/>
        <v>8</v>
      </c>
      <c r="H12" s="43">
        <f t="shared" si="0"/>
        <v>81</v>
      </c>
      <c r="I12" s="44">
        <f t="shared" si="0"/>
        <v>419530</v>
      </c>
    </row>
  </sheetData>
  <mergeCells count="9">
    <mergeCell ref="A12:B12"/>
    <mergeCell ref="A1:I1"/>
    <mergeCell ref="A2:I2"/>
    <mergeCell ref="A3:A4"/>
    <mergeCell ref="B3:B4"/>
    <mergeCell ref="C3:D3"/>
    <mergeCell ref="E3:G3"/>
    <mergeCell ref="H3:H4"/>
    <mergeCell ref="I3:I4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5793-4FB9-4F7A-91C9-5F9DA36283A0}">
  <dimension ref="A1:I12"/>
  <sheetViews>
    <sheetView workbookViewId="0">
      <selection activeCell="H19" sqref="H19"/>
    </sheetView>
  </sheetViews>
  <sheetFormatPr defaultRowHeight="14.25"/>
  <cols>
    <col min="2" max="2" width="29" bestFit="1" customWidth="1"/>
    <col min="9" max="9" width="23.625" customWidth="1"/>
  </cols>
  <sheetData>
    <row r="1" spans="1:9" ht="23.25">
      <c r="A1" s="63" t="s">
        <v>95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64" t="s">
        <v>102</v>
      </c>
      <c r="B2" s="64"/>
      <c r="C2" s="64"/>
      <c r="D2" s="64"/>
      <c r="E2" s="64"/>
      <c r="F2" s="64"/>
      <c r="G2" s="64"/>
      <c r="H2" s="64"/>
      <c r="I2" s="64"/>
    </row>
    <row r="3" spans="1:9" ht="27.75">
      <c r="A3" s="65" t="s">
        <v>0</v>
      </c>
      <c r="B3" s="65" t="s">
        <v>76</v>
      </c>
      <c r="C3" s="67" t="s">
        <v>94</v>
      </c>
      <c r="D3" s="67"/>
      <c r="E3" s="67" t="s">
        <v>96</v>
      </c>
      <c r="F3" s="67"/>
      <c r="G3" s="67"/>
      <c r="H3" s="65" t="s">
        <v>97</v>
      </c>
      <c r="I3" s="65" t="s">
        <v>8</v>
      </c>
    </row>
    <row r="4" spans="1:9" ht="27.75">
      <c r="A4" s="66"/>
      <c r="B4" s="66"/>
      <c r="C4" s="38" t="s">
        <v>11</v>
      </c>
      <c r="D4" s="38" t="s">
        <v>9</v>
      </c>
      <c r="E4" s="38" t="s">
        <v>98</v>
      </c>
      <c r="F4" s="38" t="s">
        <v>26</v>
      </c>
      <c r="G4" s="38" t="s">
        <v>21</v>
      </c>
      <c r="H4" s="66"/>
      <c r="I4" s="66"/>
    </row>
    <row r="5" spans="1:9" ht="27.75">
      <c r="A5" s="39">
        <v>1</v>
      </c>
      <c r="B5" s="40" t="s">
        <v>50</v>
      </c>
      <c r="C5" s="39">
        <v>7</v>
      </c>
      <c r="D5" s="39">
        <v>2</v>
      </c>
      <c r="E5" s="39">
        <v>8</v>
      </c>
      <c r="F5" s="39">
        <v>1</v>
      </c>
      <c r="G5" s="39">
        <v>0</v>
      </c>
      <c r="H5" s="39">
        <v>9</v>
      </c>
      <c r="I5" s="41">
        <v>37200</v>
      </c>
    </row>
    <row r="6" spans="1:9" ht="27.75">
      <c r="A6" s="39">
        <v>2</v>
      </c>
      <c r="B6" s="40" t="s">
        <v>16</v>
      </c>
      <c r="C6" s="39">
        <v>19</v>
      </c>
      <c r="D6" s="39">
        <v>5</v>
      </c>
      <c r="E6" s="39">
        <v>13</v>
      </c>
      <c r="F6" s="39">
        <v>11</v>
      </c>
      <c r="G6" s="39">
        <v>0</v>
      </c>
      <c r="H6" s="39">
        <v>24</v>
      </c>
      <c r="I6" s="42">
        <v>89500</v>
      </c>
    </row>
    <row r="7" spans="1:9" ht="27.75">
      <c r="A7" s="39">
        <v>3</v>
      </c>
      <c r="B7" s="40" t="s">
        <v>99</v>
      </c>
      <c r="C7" s="39">
        <v>15</v>
      </c>
      <c r="D7" s="39">
        <v>6</v>
      </c>
      <c r="E7" s="39">
        <v>8</v>
      </c>
      <c r="F7" s="39">
        <v>10</v>
      </c>
      <c r="G7" s="39">
        <v>3</v>
      </c>
      <c r="H7" s="39">
        <v>21</v>
      </c>
      <c r="I7" s="42">
        <v>97550</v>
      </c>
    </row>
    <row r="8" spans="1:9" ht="27.75">
      <c r="A8" s="39">
        <v>4</v>
      </c>
      <c r="B8" s="40" t="s">
        <v>12</v>
      </c>
      <c r="C8" s="39">
        <v>9</v>
      </c>
      <c r="D8" s="39">
        <v>1</v>
      </c>
      <c r="E8" s="39">
        <v>8</v>
      </c>
      <c r="F8" s="39">
        <v>2</v>
      </c>
      <c r="G8" s="39">
        <v>0</v>
      </c>
      <c r="H8" s="39">
        <v>10</v>
      </c>
      <c r="I8" s="42">
        <v>38600</v>
      </c>
    </row>
    <row r="9" spans="1:9" ht="27.75">
      <c r="A9" s="39">
        <v>5</v>
      </c>
      <c r="B9" s="40" t="s">
        <v>91</v>
      </c>
      <c r="C9" s="39">
        <v>15</v>
      </c>
      <c r="D9" s="39">
        <v>8</v>
      </c>
      <c r="E9" s="39">
        <v>6</v>
      </c>
      <c r="F9" s="39">
        <v>9</v>
      </c>
      <c r="G9" s="39">
        <v>8</v>
      </c>
      <c r="H9" s="39">
        <v>23</v>
      </c>
      <c r="I9" s="42">
        <v>152600</v>
      </c>
    </row>
    <row r="10" spans="1:9" ht="27.75">
      <c r="A10" s="39">
        <v>6</v>
      </c>
      <c r="B10" s="40" t="s">
        <v>100</v>
      </c>
      <c r="C10" s="39">
        <v>2</v>
      </c>
      <c r="D10" s="39">
        <v>1</v>
      </c>
      <c r="E10" s="39">
        <v>1</v>
      </c>
      <c r="F10" s="39">
        <v>2</v>
      </c>
      <c r="G10" s="39">
        <v>0</v>
      </c>
      <c r="H10" s="39">
        <v>3</v>
      </c>
      <c r="I10" s="42">
        <v>9700</v>
      </c>
    </row>
    <row r="11" spans="1:9" ht="27.75">
      <c r="A11" s="39">
        <v>7</v>
      </c>
      <c r="B11" s="40" t="s">
        <v>43</v>
      </c>
      <c r="C11" s="39">
        <v>1</v>
      </c>
      <c r="D11" s="39">
        <v>0</v>
      </c>
      <c r="E11" s="39">
        <v>1</v>
      </c>
      <c r="F11" s="39">
        <v>0</v>
      </c>
      <c r="G11" s="39">
        <v>0</v>
      </c>
      <c r="H11" s="39">
        <v>1</v>
      </c>
      <c r="I11" s="42">
        <v>4500</v>
      </c>
    </row>
    <row r="12" spans="1:9" ht="27.75">
      <c r="A12" s="62" t="s">
        <v>101</v>
      </c>
      <c r="B12" s="62"/>
      <c r="C12" s="43">
        <f t="shared" ref="C12:I12" si="0">SUM(C5:C11)</f>
        <v>68</v>
      </c>
      <c r="D12" s="43">
        <f t="shared" si="0"/>
        <v>23</v>
      </c>
      <c r="E12" s="43">
        <f t="shared" si="0"/>
        <v>45</v>
      </c>
      <c r="F12" s="43">
        <f t="shared" si="0"/>
        <v>35</v>
      </c>
      <c r="G12" s="43">
        <f t="shared" si="0"/>
        <v>11</v>
      </c>
      <c r="H12" s="43">
        <f t="shared" si="0"/>
        <v>91</v>
      </c>
      <c r="I12" s="44">
        <f t="shared" si="0"/>
        <v>429650</v>
      </c>
    </row>
  </sheetData>
  <mergeCells count="9">
    <mergeCell ref="A12:B12"/>
    <mergeCell ref="A1:I1"/>
    <mergeCell ref="A2:I2"/>
    <mergeCell ref="A3:A4"/>
    <mergeCell ref="B3:B4"/>
    <mergeCell ref="C3:D3"/>
    <mergeCell ref="E3:G3"/>
    <mergeCell ref="H3:H4"/>
    <mergeCell ref="I3:I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ครั้งที่ 5 มิถนายน 2564</vt:lpstr>
      <vt:lpstr>รอบที่ 6 21 กรกฏาคม2564</vt:lpstr>
      <vt:lpstr>Sheet2</vt:lpstr>
      <vt:lpstr>สรุปภาพรวม</vt:lpstr>
      <vt:lpstr>Sheet1</vt:lpstr>
      <vt:lpstr>'ครั้งที่ 5 มิถนายน 2564'!Print_Titles</vt:lpstr>
      <vt:lpstr>'รอบที่ 6 21 กรกฏาคม2564'!Print_Titles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NONY</cp:lastModifiedBy>
  <cp:lastPrinted>2022-03-15T08:33:24Z</cp:lastPrinted>
  <dcterms:created xsi:type="dcterms:W3CDTF">2020-10-20T04:28:23Z</dcterms:created>
  <dcterms:modified xsi:type="dcterms:W3CDTF">2022-07-13T12:12:51Z</dcterms:modified>
</cp:coreProperties>
</file>